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D929D046-95C1-4189-BF51-A59E6C34A798}" xr6:coauthVersionLast="47" xr6:coauthVersionMax="47" xr10:uidLastSave="{00000000-0000-0000-0000-000000000000}"/>
  <bookViews>
    <workbookView xWindow="300" yWindow="390" windowWidth="20190" windowHeight="10620" activeTab="1" xr2:uid="{00000000-000D-0000-FFFF-FFFF00000000}"/>
  </bookViews>
  <sheets>
    <sheet name="使用成績調査 及び 副作用・感染症調査" sheetId="4" r:id="rId1"/>
    <sheet name="特定使用成績調査" sheetId="2" r:id="rId2"/>
    <sheet name="Shee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4" l="1"/>
  <c r="E28" i="4" s="1"/>
  <c r="E18" i="4"/>
  <c r="E19" i="4" l="1"/>
  <c r="E20" i="4" s="1"/>
  <c r="E30" i="4"/>
  <c r="E26" i="2"/>
  <c r="E28" i="2" s="1"/>
  <c r="E18" i="2"/>
  <c r="E19" i="2" s="1"/>
  <c r="E20" i="2" s="1"/>
  <c r="E21" i="4" l="1"/>
  <c r="E22" i="4"/>
  <c r="E21" i="2"/>
  <c r="E22" i="2" s="1"/>
  <c r="E30" i="2"/>
</calcChain>
</file>

<file path=xl/sharedStrings.xml><?xml version="1.0" encoding="utf-8"?>
<sst xmlns="http://schemas.openxmlformats.org/spreadsheetml/2006/main" count="85" uniqueCount="30">
  <si>
    <t>受　託　研　究　費　算　定　内　訳</t>
    <rPh sb="0" eb="3">
      <t>ジュタク</t>
    </rPh>
    <rPh sb="4" eb="9">
      <t>ケンキュウヒ</t>
    </rPh>
    <rPh sb="10" eb="13">
      <t>サンテイ</t>
    </rPh>
    <rPh sb="14" eb="17">
      <t>ウチワケ</t>
    </rPh>
    <phoneticPr fontId="2"/>
  </si>
  <si>
    <t>研究課題名：</t>
    <rPh sb="0" eb="2">
      <t>ケンキュウ</t>
    </rPh>
    <rPh sb="2" eb="4">
      <t>カダイ</t>
    </rPh>
    <rPh sb="4" eb="5">
      <t>メイ</t>
    </rPh>
    <phoneticPr fontId="2"/>
  </si>
  <si>
    <t>依頼者：</t>
    <rPh sb="0" eb="3">
      <t>イライシャ</t>
    </rPh>
    <phoneticPr fontId="2"/>
  </si>
  <si>
    <t>契約予定期間：</t>
    <rPh sb="0" eb="2">
      <t>ケイヤク</t>
    </rPh>
    <rPh sb="2" eb="4">
      <t>ヨテイ</t>
    </rPh>
    <rPh sb="4" eb="6">
      <t>キカン</t>
    </rPh>
    <phoneticPr fontId="2"/>
  </si>
  <si>
    <t xml:space="preserve"> </t>
    <phoneticPr fontId="2"/>
  </si>
  <si>
    <t>契約調査表数：</t>
    <rPh sb="0" eb="2">
      <t>ケイヤク</t>
    </rPh>
    <rPh sb="2" eb="5">
      <t>チョウサヒョウ</t>
    </rPh>
    <rPh sb="5" eb="6">
      <t>スウ</t>
    </rPh>
    <phoneticPr fontId="2"/>
  </si>
  <si>
    <t>契約症例数：</t>
    <rPh sb="0" eb="2">
      <t>ケイヤク</t>
    </rPh>
    <rPh sb="2" eb="4">
      <t>ショウレイ</t>
    </rPh>
    <rPh sb="4" eb="5">
      <t>スウ</t>
    </rPh>
    <phoneticPr fontId="2"/>
  </si>
  <si>
    <t>　</t>
    <phoneticPr fontId="2"/>
  </si>
  <si>
    <t>区　　　　　　　　　分</t>
    <rPh sb="0" eb="11">
      <t>クブン</t>
    </rPh>
    <phoneticPr fontId="2"/>
  </si>
  <si>
    <t>金　　　額（円）</t>
    <rPh sb="0" eb="5">
      <t>キンガク</t>
    </rPh>
    <rPh sb="6" eb="7">
      <t>エン</t>
    </rPh>
    <phoneticPr fontId="2"/>
  </si>
  <si>
    <t>①旅　費</t>
    <rPh sb="1" eb="4">
      <t>リョヒ</t>
    </rPh>
    <phoneticPr fontId="2"/>
  </si>
  <si>
    <t>②検査・画像診断</t>
    <rPh sb="1" eb="3">
      <t>ケンサ</t>
    </rPh>
    <rPh sb="4" eb="6">
      <t>ガゾウ</t>
    </rPh>
    <rPh sb="6" eb="8">
      <t>シンダン</t>
    </rPh>
    <phoneticPr fontId="2"/>
  </si>
  <si>
    <t>③報告書作成費</t>
    <rPh sb="1" eb="4">
      <t>ホウコクショ</t>
    </rPh>
    <rPh sb="4" eb="7">
      <t>サクセイヒビヒンヒ</t>
    </rPh>
    <phoneticPr fontId="2"/>
  </si>
  <si>
    <t>④備品費</t>
    <rPh sb="1" eb="3">
      <t>ビヒン</t>
    </rPh>
    <rPh sb="3" eb="4">
      <t>ヒ</t>
    </rPh>
    <phoneticPr fontId="2"/>
  </si>
  <si>
    <t>⑤人件費</t>
    <rPh sb="1" eb="4">
      <t>ジンケンヒ</t>
    </rPh>
    <phoneticPr fontId="2"/>
  </si>
  <si>
    <t>小　　　　　　　　計</t>
    <rPh sb="0" eb="1">
      <t>ショウ</t>
    </rPh>
    <rPh sb="1" eb="10">
      <t>ゴウケイ</t>
    </rPh>
    <phoneticPr fontId="2"/>
  </si>
  <si>
    <t>⑥事務費（①～⑤の１０％）</t>
    <rPh sb="1" eb="3">
      <t>ジム</t>
    </rPh>
    <rPh sb="3" eb="4">
      <t>ヒ</t>
    </rPh>
    <phoneticPr fontId="2"/>
  </si>
  <si>
    <t>⑦管理費（①～⑥３０％）</t>
    <rPh sb="1" eb="4">
      <t>カンリヒ</t>
    </rPh>
    <phoneticPr fontId="2"/>
  </si>
  <si>
    <t>　　</t>
    <phoneticPr fontId="2"/>
  </si>
  <si>
    <t>合　　　　　　　　計</t>
    <rPh sb="0" eb="10">
      <t>ゴウケイ</t>
    </rPh>
    <phoneticPr fontId="2"/>
  </si>
  <si>
    <t>１調査票 当 た り</t>
    <rPh sb="1" eb="4">
      <t>チョウサヒョウ</t>
    </rPh>
    <rPh sb="5" eb="6">
      <t>ア</t>
    </rPh>
    <phoneticPr fontId="2"/>
  </si>
  <si>
    <t>円</t>
    <rPh sb="0" eb="1">
      <t>エン</t>
    </rPh>
    <phoneticPr fontId="2"/>
  </si>
  <si>
    <t xml:space="preserve">     調査票</t>
    <rPh sb="5" eb="8">
      <t>チョウサヒョウ</t>
    </rPh>
    <phoneticPr fontId="2"/>
  </si>
  <si>
    <t>契約締結日～西暦     年  月</t>
    <rPh sb="0" eb="2">
      <t>ケイヤク</t>
    </rPh>
    <rPh sb="2" eb="4">
      <t>テイケツ</t>
    </rPh>
    <rPh sb="4" eb="5">
      <t>ビ</t>
    </rPh>
    <rPh sb="6" eb="8">
      <t>セイレキ</t>
    </rPh>
    <rPh sb="16" eb="17">
      <t>ヅキ</t>
    </rPh>
    <phoneticPr fontId="2"/>
  </si>
  <si>
    <t>契約額（    調査票分）</t>
    <rPh sb="0" eb="2">
      <t>ケイヤク</t>
    </rPh>
    <rPh sb="2" eb="3">
      <t>ガク</t>
    </rPh>
    <rPh sb="8" eb="11">
      <t>チョウサヒョウ</t>
    </rPh>
    <rPh sb="11" eb="12">
      <t>ブン</t>
    </rPh>
    <phoneticPr fontId="2"/>
  </si>
  <si>
    <t>西暦　      年　 月～西暦　        年　月</t>
    <rPh sb="0" eb="2">
      <t>セイレキ</t>
    </rPh>
    <rPh sb="9" eb="10">
      <t>ネン</t>
    </rPh>
    <rPh sb="12" eb="13">
      <t>ツキ</t>
    </rPh>
    <rPh sb="14" eb="16">
      <t>セイレキ</t>
    </rPh>
    <rPh sb="27" eb="28">
      <t>ヅキ</t>
    </rPh>
    <phoneticPr fontId="2"/>
  </si>
  <si>
    <r>
      <t xml:space="preserve">契約額（ </t>
    </r>
    <r>
      <rPr>
        <sz val="11"/>
        <rFont val="ＭＳ Ｐゴシック"/>
        <family val="3"/>
        <charset val="128"/>
      </rPr>
      <t xml:space="preserve">1 </t>
    </r>
    <r>
      <rPr>
        <sz val="11"/>
        <rFont val="ＭＳ Ｐゴシック"/>
        <family val="3"/>
        <charset val="128"/>
      </rPr>
      <t>調査票分）</t>
    </r>
    <rPh sb="0" eb="2">
      <t>ケイヤク</t>
    </rPh>
    <rPh sb="2" eb="3">
      <t>ガク</t>
    </rPh>
    <rPh sb="7" eb="10">
      <t>チョウサヒョウ</t>
    </rPh>
    <rPh sb="10" eb="11">
      <t>ブン</t>
    </rPh>
    <phoneticPr fontId="2"/>
  </si>
  <si>
    <t>（製造販売後調査：特定使用成績調査）</t>
    <rPh sb="1" eb="3">
      <t>セイゾウ</t>
    </rPh>
    <rPh sb="3" eb="5">
      <t>ハンバイ</t>
    </rPh>
    <rPh sb="5" eb="6">
      <t>ゴ</t>
    </rPh>
    <rPh sb="6" eb="8">
      <t>チョウサ</t>
    </rPh>
    <rPh sb="9" eb="17">
      <t>トクテイシヨウセイセキチョウサ</t>
    </rPh>
    <phoneticPr fontId="2"/>
  </si>
  <si>
    <t>（製造販売後調査：使用成績調査／副作用・感染症調査）</t>
    <rPh sb="1" eb="3">
      <t>セイゾウ</t>
    </rPh>
    <rPh sb="3" eb="5">
      <t>ハンバイ</t>
    </rPh>
    <rPh sb="5" eb="6">
      <t>ゴ</t>
    </rPh>
    <rPh sb="6" eb="8">
      <t>チョウサ</t>
    </rPh>
    <rPh sb="9" eb="11">
      <t>シヨウ</t>
    </rPh>
    <rPh sb="11" eb="13">
      <t>セイセキ</t>
    </rPh>
    <rPh sb="13" eb="15">
      <t>チョウサ</t>
    </rPh>
    <rPh sb="16" eb="19">
      <t>フクサヨウ</t>
    </rPh>
    <rPh sb="20" eb="23">
      <t>カンセンショウ</t>
    </rPh>
    <rPh sb="23" eb="25">
      <t>チョウサ</t>
    </rPh>
    <phoneticPr fontId="2"/>
  </si>
  <si>
    <t>消　費　税　（10％）</t>
    <rPh sb="0" eb="5">
      <t>ショウヒゼイ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</si>
</sst>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38" fontId="1" fillId="0" borderId="5" xfId="1" applyBorder="1"/>
    <xf numFmtId="0" fontId="0" fillId="0" borderId="6" xfId="0" applyBorder="1"/>
    <xf numFmtId="38" fontId="1" fillId="0" borderId="2" xfId="1" applyBorder="1"/>
    <xf numFmtId="38" fontId="0" fillId="0" borderId="2" xfId="0" applyNumberFormat="1" applyBorder="1"/>
    <xf numFmtId="38" fontId="1" fillId="0" borderId="0" xfId="1" applyBorder="1"/>
    <xf numFmtId="38" fontId="1" fillId="0" borderId="0" xfId="1"/>
    <xf numFmtId="38" fontId="0" fillId="0" borderId="0" xfId="0" applyNumberFormat="1"/>
    <xf numFmtId="38" fontId="1" fillId="0" borderId="0" xfId="1" applyAlignment="1">
      <alignment horizontal="right"/>
    </xf>
    <xf numFmtId="3" fontId="0" fillId="0" borderId="0" xfId="0" applyNumberFormat="1"/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4" fillId="0" borderId="0" xfId="0" applyFont="1" applyAlignment="1">
      <alignment horizontal="centerContinuous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2"/>
  <sheetViews>
    <sheetView topLeftCell="A13" workbookViewId="0">
      <selection activeCell="I21" sqref="I21"/>
    </sheetView>
  </sheetViews>
  <sheetFormatPr defaultRowHeight="13.5" x14ac:dyDescent="0.15"/>
  <cols>
    <col min="2" max="2" width="14.625" customWidth="1"/>
    <col min="3" max="3" width="23.875" customWidth="1"/>
    <col min="4" max="4" width="13.875" customWidth="1"/>
    <col min="5" max="5" width="13.375" customWidth="1"/>
    <col min="6" max="6" width="3.125" customWidth="1"/>
    <col min="258" max="258" width="14.625" customWidth="1"/>
    <col min="259" max="259" width="23.875" customWidth="1"/>
    <col min="260" max="260" width="13.875" customWidth="1"/>
    <col min="261" max="261" width="13.375" customWidth="1"/>
    <col min="262" max="262" width="3.125" customWidth="1"/>
    <col min="514" max="514" width="14.625" customWidth="1"/>
    <col min="515" max="515" width="23.875" customWidth="1"/>
    <col min="516" max="516" width="13.875" customWidth="1"/>
    <col min="517" max="517" width="13.375" customWidth="1"/>
    <col min="518" max="518" width="3.125" customWidth="1"/>
    <col min="770" max="770" width="14.625" customWidth="1"/>
    <col min="771" max="771" width="23.875" customWidth="1"/>
    <col min="772" max="772" width="13.875" customWidth="1"/>
    <col min="773" max="773" width="13.375" customWidth="1"/>
    <col min="774" max="774" width="3.125" customWidth="1"/>
    <col min="1026" max="1026" width="14.625" customWidth="1"/>
    <col min="1027" max="1027" width="23.875" customWidth="1"/>
    <col min="1028" max="1028" width="13.875" customWidth="1"/>
    <col min="1029" max="1029" width="13.375" customWidth="1"/>
    <col min="1030" max="1030" width="3.125" customWidth="1"/>
    <col min="1282" max="1282" width="14.625" customWidth="1"/>
    <col min="1283" max="1283" width="23.875" customWidth="1"/>
    <col min="1284" max="1284" width="13.875" customWidth="1"/>
    <col min="1285" max="1285" width="13.375" customWidth="1"/>
    <col min="1286" max="1286" width="3.125" customWidth="1"/>
    <col min="1538" max="1538" width="14.625" customWidth="1"/>
    <col min="1539" max="1539" width="23.875" customWidth="1"/>
    <col min="1540" max="1540" width="13.875" customWidth="1"/>
    <col min="1541" max="1541" width="13.375" customWidth="1"/>
    <col min="1542" max="1542" width="3.125" customWidth="1"/>
    <col min="1794" max="1794" width="14.625" customWidth="1"/>
    <col min="1795" max="1795" width="23.875" customWidth="1"/>
    <col min="1796" max="1796" width="13.875" customWidth="1"/>
    <col min="1797" max="1797" width="13.375" customWidth="1"/>
    <col min="1798" max="1798" width="3.125" customWidth="1"/>
    <col min="2050" max="2050" width="14.625" customWidth="1"/>
    <col min="2051" max="2051" width="23.875" customWidth="1"/>
    <col min="2052" max="2052" width="13.875" customWidth="1"/>
    <col min="2053" max="2053" width="13.375" customWidth="1"/>
    <col min="2054" max="2054" width="3.125" customWidth="1"/>
    <col min="2306" max="2306" width="14.625" customWidth="1"/>
    <col min="2307" max="2307" width="23.875" customWidth="1"/>
    <col min="2308" max="2308" width="13.875" customWidth="1"/>
    <col min="2309" max="2309" width="13.375" customWidth="1"/>
    <col min="2310" max="2310" width="3.125" customWidth="1"/>
    <col min="2562" max="2562" width="14.625" customWidth="1"/>
    <col min="2563" max="2563" width="23.875" customWidth="1"/>
    <col min="2564" max="2564" width="13.875" customWidth="1"/>
    <col min="2565" max="2565" width="13.375" customWidth="1"/>
    <col min="2566" max="2566" width="3.125" customWidth="1"/>
    <col min="2818" max="2818" width="14.625" customWidth="1"/>
    <col min="2819" max="2819" width="23.875" customWidth="1"/>
    <col min="2820" max="2820" width="13.875" customWidth="1"/>
    <col min="2821" max="2821" width="13.375" customWidth="1"/>
    <col min="2822" max="2822" width="3.125" customWidth="1"/>
    <col min="3074" max="3074" width="14.625" customWidth="1"/>
    <col min="3075" max="3075" width="23.875" customWidth="1"/>
    <col min="3076" max="3076" width="13.875" customWidth="1"/>
    <col min="3077" max="3077" width="13.375" customWidth="1"/>
    <col min="3078" max="3078" width="3.125" customWidth="1"/>
    <col min="3330" max="3330" width="14.625" customWidth="1"/>
    <col min="3331" max="3331" width="23.875" customWidth="1"/>
    <col min="3332" max="3332" width="13.875" customWidth="1"/>
    <col min="3333" max="3333" width="13.375" customWidth="1"/>
    <col min="3334" max="3334" width="3.125" customWidth="1"/>
    <col min="3586" max="3586" width="14.625" customWidth="1"/>
    <col min="3587" max="3587" width="23.875" customWidth="1"/>
    <col min="3588" max="3588" width="13.875" customWidth="1"/>
    <col min="3589" max="3589" width="13.375" customWidth="1"/>
    <col min="3590" max="3590" width="3.125" customWidth="1"/>
    <col min="3842" max="3842" width="14.625" customWidth="1"/>
    <col min="3843" max="3843" width="23.875" customWidth="1"/>
    <col min="3844" max="3844" width="13.875" customWidth="1"/>
    <col min="3845" max="3845" width="13.375" customWidth="1"/>
    <col min="3846" max="3846" width="3.125" customWidth="1"/>
    <col min="4098" max="4098" width="14.625" customWidth="1"/>
    <col min="4099" max="4099" width="23.875" customWidth="1"/>
    <col min="4100" max="4100" width="13.875" customWidth="1"/>
    <col min="4101" max="4101" width="13.375" customWidth="1"/>
    <col min="4102" max="4102" width="3.125" customWidth="1"/>
    <col min="4354" max="4354" width="14.625" customWidth="1"/>
    <col min="4355" max="4355" width="23.875" customWidth="1"/>
    <col min="4356" max="4356" width="13.875" customWidth="1"/>
    <col min="4357" max="4357" width="13.375" customWidth="1"/>
    <col min="4358" max="4358" width="3.125" customWidth="1"/>
    <col min="4610" max="4610" width="14.625" customWidth="1"/>
    <col min="4611" max="4611" width="23.875" customWidth="1"/>
    <col min="4612" max="4612" width="13.875" customWidth="1"/>
    <col min="4613" max="4613" width="13.375" customWidth="1"/>
    <col min="4614" max="4614" width="3.125" customWidth="1"/>
    <col min="4866" max="4866" width="14.625" customWidth="1"/>
    <col min="4867" max="4867" width="23.875" customWidth="1"/>
    <col min="4868" max="4868" width="13.875" customWidth="1"/>
    <col min="4869" max="4869" width="13.375" customWidth="1"/>
    <col min="4870" max="4870" width="3.125" customWidth="1"/>
    <col min="5122" max="5122" width="14.625" customWidth="1"/>
    <col min="5123" max="5123" width="23.875" customWidth="1"/>
    <col min="5124" max="5124" width="13.875" customWidth="1"/>
    <col min="5125" max="5125" width="13.375" customWidth="1"/>
    <col min="5126" max="5126" width="3.125" customWidth="1"/>
    <col min="5378" max="5378" width="14.625" customWidth="1"/>
    <col min="5379" max="5379" width="23.875" customWidth="1"/>
    <col min="5380" max="5380" width="13.875" customWidth="1"/>
    <col min="5381" max="5381" width="13.375" customWidth="1"/>
    <col min="5382" max="5382" width="3.125" customWidth="1"/>
    <col min="5634" max="5634" width="14.625" customWidth="1"/>
    <col min="5635" max="5635" width="23.875" customWidth="1"/>
    <col min="5636" max="5636" width="13.875" customWidth="1"/>
    <col min="5637" max="5637" width="13.375" customWidth="1"/>
    <col min="5638" max="5638" width="3.125" customWidth="1"/>
    <col min="5890" max="5890" width="14.625" customWidth="1"/>
    <col min="5891" max="5891" width="23.875" customWidth="1"/>
    <col min="5892" max="5892" width="13.875" customWidth="1"/>
    <col min="5893" max="5893" width="13.375" customWidth="1"/>
    <col min="5894" max="5894" width="3.125" customWidth="1"/>
    <col min="6146" max="6146" width="14.625" customWidth="1"/>
    <col min="6147" max="6147" width="23.875" customWidth="1"/>
    <col min="6148" max="6148" width="13.875" customWidth="1"/>
    <col min="6149" max="6149" width="13.375" customWidth="1"/>
    <col min="6150" max="6150" width="3.125" customWidth="1"/>
    <col min="6402" max="6402" width="14.625" customWidth="1"/>
    <col min="6403" max="6403" width="23.875" customWidth="1"/>
    <col min="6404" max="6404" width="13.875" customWidth="1"/>
    <col min="6405" max="6405" width="13.375" customWidth="1"/>
    <col min="6406" max="6406" width="3.125" customWidth="1"/>
    <col min="6658" max="6658" width="14.625" customWidth="1"/>
    <col min="6659" max="6659" width="23.875" customWidth="1"/>
    <col min="6660" max="6660" width="13.875" customWidth="1"/>
    <col min="6661" max="6661" width="13.375" customWidth="1"/>
    <col min="6662" max="6662" width="3.125" customWidth="1"/>
    <col min="6914" max="6914" width="14.625" customWidth="1"/>
    <col min="6915" max="6915" width="23.875" customWidth="1"/>
    <col min="6916" max="6916" width="13.875" customWidth="1"/>
    <col min="6917" max="6917" width="13.375" customWidth="1"/>
    <col min="6918" max="6918" width="3.125" customWidth="1"/>
    <col min="7170" max="7170" width="14.625" customWidth="1"/>
    <col min="7171" max="7171" width="23.875" customWidth="1"/>
    <col min="7172" max="7172" width="13.875" customWidth="1"/>
    <col min="7173" max="7173" width="13.375" customWidth="1"/>
    <col min="7174" max="7174" width="3.125" customWidth="1"/>
    <col min="7426" max="7426" width="14.625" customWidth="1"/>
    <col min="7427" max="7427" width="23.875" customWidth="1"/>
    <col min="7428" max="7428" width="13.875" customWidth="1"/>
    <col min="7429" max="7429" width="13.375" customWidth="1"/>
    <col min="7430" max="7430" width="3.125" customWidth="1"/>
    <col min="7682" max="7682" width="14.625" customWidth="1"/>
    <col min="7683" max="7683" width="23.875" customWidth="1"/>
    <col min="7684" max="7684" width="13.875" customWidth="1"/>
    <col min="7685" max="7685" width="13.375" customWidth="1"/>
    <col min="7686" max="7686" width="3.125" customWidth="1"/>
    <col min="7938" max="7938" width="14.625" customWidth="1"/>
    <col min="7939" max="7939" width="23.875" customWidth="1"/>
    <col min="7940" max="7940" width="13.875" customWidth="1"/>
    <col min="7941" max="7941" width="13.375" customWidth="1"/>
    <col min="7942" max="7942" width="3.125" customWidth="1"/>
    <col min="8194" max="8194" width="14.625" customWidth="1"/>
    <col min="8195" max="8195" width="23.875" customWidth="1"/>
    <col min="8196" max="8196" width="13.875" customWidth="1"/>
    <col min="8197" max="8197" width="13.375" customWidth="1"/>
    <col min="8198" max="8198" width="3.125" customWidth="1"/>
    <col min="8450" max="8450" width="14.625" customWidth="1"/>
    <col min="8451" max="8451" width="23.875" customWidth="1"/>
    <col min="8452" max="8452" width="13.875" customWidth="1"/>
    <col min="8453" max="8453" width="13.375" customWidth="1"/>
    <col min="8454" max="8454" width="3.125" customWidth="1"/>
    <col min="8706" max="8706" width="14.625" customWidth="1"/>
    <col min="8707" max="8707" width="23.875" customWidth="1"/>
    <col min="8708" max="8708" width="13.875" customWidth="1"/>
    <col min="8709" max="8709" width="13.375" customWidth="1"/>
    <col min="8710" max="8710" width="3.125" customWidth="1"/>
    <col min="8962" max="8962" width="14.625" customWidth="1"/>
    <col min="8963" max="8963" width="23.875" customWidth="1"/>
    <col min="8964" max="8964" width="13.875" customWidth="1"/>
    <col min="8965" max="8965" width="13.375" customWidth="1"/>
    <col min="8966" max="8966" width="3.125" customWidth="1"/>
    <col min="9218" max="9218" width="14.625" customWidth="1"/>
    <col min="9219" max="9219" width="23.875" customWidth="1"/>
    <col min="9220" max="9220" width="13.875" customWidth="1"/>
    <col min="9221" max="9221" width="13.375" customWidth="1"/>
    <col min="9222" max="9222" width="3.125" customWidth="1"/>
    <col min="9474" max="9474" width="14.625" customWidth="1"/>
    <col min="9475" max="9475" width="23.875" customWidth="1"/>
    <col min="9476" max="9476" width="13.875" customWidth="1"/>
    <col min="9477" max="9477" width="13.375" customWidth="1"/>
    <col min="9478" max="9478" width="3.125" customWidth="1"/>
    <col min="9730" max="9730" width="14.625" customWidth="1"/>
    <col min="9731" max="9731" width="23.875" customWidth="1"/>
    <col min="9732" max="9732" width="13.875" customWidth="1"/>
    <col min="9733" max="9733" width="13.375" customWidth="1"/>
    <col min="9734" max="9734" width="3.125" customWidth="1"/>
    <col min="9986" max="9986" width="14.625" customWidth="1"/>
    <col min="9987" max="9987" width="23.875" customWidth="1"/>
    <col min="9988" max="9988" width="13.875" customWidth="1"/>
    <col min="9989" max="9989" width="13.375" customWidth="1"/>
    <col min="9990" max="9990" width="3.125" customWidth="1"/>
    <col min="10242" max="10242" width="14.625" customWidth="1"/>
    <col min="10243" max="10243" width="23.875" customWidth="1"/>
    <col min="10244" max="10244" width="13.875" customWidth="1"/>
    <col min="10245" max="10245" width="13.375" customWidth="1"/>
    <col min="10246" max="10246" width="3.125" customWidth="1"/>
    <col min="10498" max="10498" width="14.625" customWidth="1"/>
    <col min="10499" max="10499" width="23.875" customWidth="1"/>
    <col min="10500" max="10500" width="13.875" customWidth="1"/>
    <col min="10501" max="10501" width="13.375" customWidth="1"/>
    <col min="10502" max="10502" width="3.125" customWidth="1"/>
    <col min="10754" max="10754" width="14.625" customWidth="1"/>
    <col min="10755" max="10755" width="23.875" customWidth="1"/>
    <col min="10756" max="10756" width="13.875" customWidth="1"/>
    <col min="10757" max="10757" width="13.375" customWidth="1"/>
    <col min="10758" max="10758" width="3.125" customWidth="1"/>
    <col min="11010" max="11010" width="14.625" customWidth="1"/>
    <col min="11011" max="11011" width="23.875" customWidth="1"/>
    <col min="11012" max="11012" width="13.875" customWidth="1"/>
    <col min="11013" max="11013" width="13.375" customWidth="1"/>
    <col min="11014" max="11014" width="3.125" customWidth="1"/>
    <col min="11266" max="11266" width="14.625" customWidth="1"/>
    <col min="11267" max="11267" width="23.875" customWidth="1"/>
    <col min="11268" max="11268" width="13.875" customWidth="1"/>
    <col min="11269" max="11269" width="13.375" customWidth="1"/>
    <col min="11270" max="11270" width="3.125" customWidth="1"/>
    <col min="11522" max="11522" width="14.625" customWidth="1"/>
    <col min="11523" max="11523" width="23.875" customWidth="1"/>
    <col min="11524" max="11524" width="13.875" customWidth="1"/>
    <col min="11525" max="11525" width="13.375" customWidth="1"/>
    <col min="11526" max="11526" width="3.125" customWidth="1"/>
    <col min="11778" max="11778" width="14.625" customWidth="1"/>
    <col min="11779" max="11779" width="23.875" customWidth="1"/>
    <col min="11780" max="11780" width="13.875" customWidth="1"/>
    <col min="11781" max="11781" width="13.375" customWidth="1"/>
    <col min="11782" max="11782" width="3.125" customWidth="1"/>
    <col min="12034" max="12034" width="14.625" customWidth="1"/>
    <col min="12035" max="12035" width="23.875" customWidth="1"/>
    <col min="12036" max="12036" width="13.875" customWidth="1"/>
    <col min="12037" max="12037" width="13.375" customWidth="1"/>
    <col min="12038" max="12038" width="3.125" customWidth="1"/>
    <col min="12290" max="12290" width="14.625" customWidth="1"/>
    <col min="12291" max="12291" width="23.875" customWidth="1"/>
    <col min="12292" max="12292" width="13.875" customWidth="1"/>
    <col min="12293" max="12293" width="13.375" customWidth="1"/>
    <col min="12294" max="12294" width="3.125" customWidth="1"/>
    <col min="12546" max="12546" width="14.625" customWidth="1"/>
    <col min="12547" max="12547" width="23.875" customWidth="1"/>
    <col min="12548" max="12548" width="13.875" customWidth="1"/>
    <col min="12549" max="12549" width="13.375" customWidth="1"/>
    <col min="12550" max="12550" width="3.125" customWidth="1"/>
    <col min="12802" max="12802" width="14.625" customWidth="1"/>
    <col min="12803" max="12803" width="23.875" customWidth="1"/>
    <col min="12804" max="12804" width="13.875" customWidth="1"/>
    <col min="12805" max="12805" width="13.375" customWidth="1"/>
    <col min="12806" max="12806" width="3.125" customWidth="1"/>
    <col min="13058" max="13058" width="14.625" customWidth="1"/>
    <col min="13059" max="13059" width="23.875" customWidth="1"/>
    <col min="13060" max="13060" width="13.875" customWidth="1"/>
    <col min="13061" max="13061" width="13.375" customWidth="1"/>
    <col min="13062" max="13062" width="3.125" customWidth="1"/>
    <col min="13314" max="13314" width="14.625" customWidth="1"/>
    <col min="13315" max="13315" width="23.875" customWidth="1"/>
    <col min="13316" max="13316" width="13.875" customWidth="1"/>
    <col min="13317" max="13317" width="13.375" customWidth="1"/>
    <col min="13318" max="13318" width="3.125" customWidth="1"/>
    <col min="13570" max="13570" width="14.625" customWidth="1"/>
    <col min="13571" max="13571" width="23.875" customWidth="1"/>
    <col min="13572" max="13572" width="13.875" customWidth="1"/>
    <col min="13573" max="13573" width="13.375" customWidth="1"/>
    <col min="13574" max="13574" width="3.125" customWidth="1"/>
    <col min="13826" max="13826" width="14.625" customWidth="1"/>
    <col min="13827" max="13827" width="23.875" customWidth="1"/>
    <col min="13828" max="13828" width="13.875" customWidth="1"/>
    <col min="13829" max="13829" width="13.375" customWidth="1"/>
    <col min="13830" max="13830" width="3.125" customWidth="1"/>
    <col min="14082" max="14082" width="14.625" customWidth="1"/>
    <col min="14083" max="14083" width="23.875" customWidth="1"/>
    <col min="14084" max="14084" width="13.875" customWidth="1"/>
    <col min="14085" max="14085" width="13.375" customWidth="1"/>
    <col min="14086" max="14086" width="3.125" customWidth="1"/>
    <col min="14338" max="14338" width="14.625" customWidth="1"/>
    <col min="14339" max="14339" width="23.875" customWidth="1"/>
    <col min="14340" max="14340" width="13.875" customWidth="1"/>
    <col min="14341" max="14341" width="13.375" customWidth="1"/>
    <col min="14342" max="14342" width="3.125" customWidth="1"/>
    <col min="14594" max="14594" width="14.625" customWidth="1"/>
    <col min="14595" max="14595" width="23.875" customWidth="1"/>
    <col min="14596" max="14596" width="13.875" customWidth="1"/>
    <col min="14597" max="14597" width="13.375" customWidth="1"/>
    <col min="14598" max="14598" width="3.125" customWidth="1"/>
    <col min="14850" max="14850" width="14.625" customWidth="1"/>
    <col min="14851" max="14851" width="23.875" customWidth="1"/>
    <col min="14852" max="14852" width="13.875" customWidth="1"/>
    <col min="14853" max="14853" width="13.375" customWidth="1"/>
    <col min="14854" max="14854" width="3.125" customWidth="1"/>
    <col min="15106" max="15106" width="14.625" customWidth="1"/>
    <col min="15107" max="15107" width="23.875" customWidth="1"/>
    <col min="15108" max="15108" width="13.875" customWidth="1"/>
    <col min="15109" max="15109" width="13.375" customWidth="1"/>
    <col min="15110" max="15110" width="3.125" customWidth="1"/>
    <col min="15362" max="15362" width="14.625" customWidth="1"/>
    <col min="15363" max="15363" width="23.875" customWidth="1"/>
    <col min="15364" max="15364" width="13.875" customWidth="1"/>
    <col min="15365" max="15365" width="13.375" customWidth="1"/>
    <col min="15366" max="15366" width="3.125" customWidth="1"/>
    <col min="15618" max="15618" width="14.625" customWidth="1"/>
    <col min="15619" max="15619" width="23.875" customWidth="1"/>
    <col min="15620" max="15620" width="13.875" customWidth="1"/>
    <col min="15621" max="15621" width="13.375" customWidth="1"/>
    <col min="15622" max="15622" width="3.125" customWidth="1"/>
    <col min="15874" max="15874" width="14.625" customWidth="1"/>
    <col min="15875" max="15875" width="23.875" customWidth="1"/>
    <col min="15876" max="15876" width="13.875" customWidth="1"/>
    <col min="15877" max="15877" width="13.375" customWidth="1"/>
    <col min="15878" max="15878" width="3.125" customWidth="1"/>
    <col min="16130" max="16130" width="14.625" customWidth="1"/>
    <col min="16131" max="16131" width="23.875" customWidth="1"/>
    <col min="16132" max="16132" width="13.875" customWidth="1"/>
    <col min="16133" max="16133" width="13.375" customWidth="1"/>
    <col min="16134" max="16134" width="3.125" customWidth="1"/>
  </cols>
  <sheetData>
    <row r="1" spans="2:6" ht="17.100000000000001" customHeight="1" x14ac:dyDescent="0.2">
      <c r="B1" s="1" t="s">
        <v>0</v>
      </c>
      <c r="C1" s="2"/>
      <c r="D1" s="2"/>
      <c r="E1" s="2"/>
      <c r="F1" s="2"/>
    </row>
    <row r="2" spans="2:6" ht="17.100000000000001" customHeight="1" x14ac:dyDescent="0.15">
      <c r="B2" s="30" t="s">
        <v>28</v>
      </c>
      <c r="C2" s="2"/>
      <c r="D2" s="2"/>
      <c r="E2" s="2"/>
    </row>
    <row r="3" spans="2:6" ht="17.100000000000001" customHeight="1" x14ac:dyDescent="0.15"/>
    <row r="4" spans="2:6" ht="17.100000000000001" customHeight="1" x14ac:dyDescent="0.15">
      <c r="B4" s="3" t="s">
        <v>1</v>
      </c>
      <c r="C4" s="25"/>
    </row>
    <row r="5" spans="2:6" ht="17.100000000000001" customHeight="1" x14ac:dyDescent="0.15"/>
    <row r="6" spans="2:6" ht="17.100000000000001" customHeight="1" x14ac:dyDescent="0.15">
      <c r="B6" s="3" t="s">
        <v>2</v>
      </c>
      <c r="C6" s="26"/>
    </row>
    <row r="7" spans="2:6" ht="17.100000000000001" customHeight="1" x14ac:dyDescent="0.15">
      <c r="B7" s="3"/>
    </row>
    <row r="8" spans="2:6" ht="17.100000000000001" customHeight="1" x14ac:dyDescent="0.15">
      <c r="B8" s="5" t="s">
        <v>3</v>
      </c>
      <c r="C8" s="26" t="s">
        <v>25</v>
      </c>
      <c r="D8" s="26"/>
    </row>
    <row r="9" spans="2:6" ht="17.100000000000001" customHeight="1" x14ac:dyDescent="0.15">
      <c r="D9" t="s">
        <v>4</v>
      </c>
    </row>
    <row r="10" spans="2:6" ht="18.75" customHeight="1" x14ac:dyDescent="0.15">
      <c r="B10" s="3" t="s">
        <v>5</v>
      </c>
      <c r="C10" s="28">
        <v>1</v>
      </c>
      <c r="D10" s="3" t="s">
        <v>6</v>
      </c>
      <c r="E10" s="29" t="s">
        <v>4</v>
      </c>
    </row>
    <row r="11" spans="2:6" ht="17.100000000000001" customHeight="1" x14ac:dyDescent="0.15"/>
    <row r="12" spans="2:6" ht="17.100000000000001" customHeight="1" x14ac:dyDescent="0.15">
      <c r="B12" s="6" t="s">
        <v>7</v>
      </c>
      <c r="C12" s="7" t="s">
        <v>8</v>
      </c>
      <c r="D12" s="7"/>
      <c r="E12" s="8" t="s">
        <v>9</v>
      </c>
    </row>
    <row r="13" spans="2:6" ht="17.100000000000001" customHeight="1" x14ac:dyDescent="0.15">
      <c r="B13" s="9" t="s">
        <v>7</v>
      </c>
      <c r="C13" s="10" t="s">
        <v>10</v>
      </c>
      <c r="D13" s="11"/>
      <c r="E13" s="12">
        <v>0</v>
      </c>
    </row>
    <row r="14" spans="2:6" ht="17.100000000000001" customHeight="1" x14ac:dyDescent="0.15">
      <c r="B14" s="13" t="s">
        <v>7</v>
      </c>
      <c r="C14" s="14" t="s">
        <v>11</v>
      </c>
      <c r="D14" s="15"/>
      <c r="E14" s="12">
        <v>0</v>
      </c>
    </row>
    <row r="15" spans="2:6" ht="17.100000000000001" customHeight="1" x14ac:dyDescent="0.15">
      <c r="B15" s="13" t="s">
        <v>7</v>
      </c>
      <c r="C15" s="14" t="s">
        <v>12</v>
      </c>
      <c r="D15" s="15"/>
      <c r="E15" s="16">
        <v>20000</v>
      </c>
    </row>
    <row r="16" spans="2:6" ht="17.100000000000001" customHeight="1" x14ac:dyDescent="0.15">
      <c r="B16" s="13" t="s">
        <v>7</v>
      </c>
      <c r="C16" s="14" t="s">
        <v>13</v>
      </c>
      <c r="D16" s="15"/>
      <c r="E16" s="12">
        <v>0</v>
      </c>
    </row>
    <row r="17" spans="2:6" ht="17.100000000000001" customHeight="1" x14ac:dyDescent="0.15">
      <c r="B17" s="13" t="s">
        <v>7</v>
      </c>
      <c r="C17" s="14" t="s">
        <v>14</v>
      </c>
      <c r="D17" s="15"/>
      <c r="E17" s="17">
        <v>0</v>
      </c>
    </row>
    <row r="18" spans="2:6" ht="17.100000000000001" customHeight="1" x14ac:dyDescent="0.15">
      <c r="B18" s="6" t="s">
        <v>7</v>
      </c>
      <c r="C18" s="7" t="s">
        <v>15</v>
      </c>
      <c r="D18" s="7"/>
      <c r="E18" s="18">
        <f>SUM(E13:E17)</f>
        <v>20000</v>
      </c>
    </row>
    <row r="19" spans="2:6" ht="17.25" customHeight="1" x14ac:dyDescent="0.15">
      <c r="B19" s="13" t="s">
        <v>7</v>
      </c>
      <c r="C19" s="12" t="s">
        <v>16</v>
      </c>
      <c r="D19" s="12"/>
      <c r="E19" s="18">
        <f>E18*0.1</f>
        <v>2000</v>
      </c>
    </row>
    <row r="20" spans="2:6" ht="17.100000000000001" customHeight="1" x14ac:dyDescent="0.15">
      <c r="B20" s="6" t="s">
        <v>7</v>
      </c>
      <c r="C20" s="7" t="s">
        <v>15</v>
      </c>
      <c r="D20" s="7"/>
      <c r="E20" s="19">
        <f>E18+E19</f>
        <v>22000</v>
      </c>
    </row>
    <row r="21" spans="2:6" ht="17.100000000000001" customHeight="1" x14ac:dyDescent="0.15">
      <c r="B21" s="13" t="s">
        <v>7</v>
      </c>
      <c r="C21" s="12" t="s">
        <v>17</v>
      </c>
      <c r="D21" s="12"/>
      <c r="E21" s="18">
        <f>E20*0.3</f>
        <v>6600</v>
      </c>
    </row>
    <row r="22" spans="2:6" ht="16.5" customHeight="1" x14ac:dyDescent="0.15">
      <c r="B22" s="6" t="s">
        <v>18</v>
      </c>
      <c r="C22" s="7" t="s">
        <v>19</v>
      </c>
      <c r="D22" s="7"/>
      <c r="E22" s="18">
        <f>E20+E21</f>
        <v>28600</v>
      </c>
    </row>
    <row r="23" spans="2:6" ht="16.5" customHeight="1" x14ac:dyDescent="0.15">
      <c r="B23" s="2"/>
      <c r="C23" s="2"/>
      <c r="D23" s="2"/>
    </row>
    <row r="24" spans="2:6" ht="16.5" customHeight="1" x14ac:dyDescent="0.15">
      <c r="B24" s="2"/>
      <c r="C24" s="4" t="s">
        <v>20</v>
      </c>
      <c r="D24" s="2"/>
      <c r="E24" s="20">
        <v>28600</v>
      </c>
      <c r="F24" t="s">
        <v>21</v>
      </c>
    </row>
    <row r="25" spans="2:6" ht="16.5" customHeight="1" x14ac:dyDescent="0.15">
      <c r="B25" s="2"/>
      <c r="C25" s="2"/>
      <c r="D25" s="2"/>
    </row>
    <row r="26" spans="2:6" ht="16.5" customHeight="1" x14ac:dyDescent="0.15">
      <c r="B26" s="2"/>
      <c r="C26" s="4" t="s">
        <v>22</v>
      </c>
      <c r="D26" s="2"/>
      <c r="E26" s="20">
        <f>E24*C10</f>
        <v>28600</v>
      </c>
      <c r="F26" t="s">
        <v>21</v>
      </c>
    </row>
    <row r="27" spans="2:6" ht="16.5" customHeight="1" x14ac:dyDescent="0.15"/>
    <row r="28" spans="2:6" ht="16.5" customHeight="1" x14ac:dyDescent="0.15">
      <c r="B28" t="s">
        <v>7</v>
      </c>
      <c r="C28" t="s">
        <v>29</v>
      </c>
      <c r="D28" s="21"/>
      <c r="E28" s="21">
        <f>E26*0.1</f>
        <v>2860</v>
      </c>
      <c r="F28" t="s">
        <v>21</v>
      </c>
    </row>
    <row r="29" spans="2:6" ht="16.5" customHeight="1" x14ac:dyDescent="0.15"/>
    <row r="30" spans="2:6" ht="16.5" customHeight="1" x14ac:dyDescent="0.15">
      <c r="B30" t="s">
        <v>7</v>
      </c>
      <c r="C30" t="s">
        <v>26</v>
      </c>
      <c r="D30" s="22"/>
      <c r="E30" s="23">
        <f>E26+E28</f>
        <v>31460</v>
      </c>
      <c r="F30" s="4" t="s">
        <v>21</v>
      </c>
    </row>
    <row r="31" spans="2:6" ht="16.5" customHeight="1" x14ac:dyDescent="0.15"/>
    <row r="32" spans="2:6" ht="16.5" customHeight="1" x14ac:dyDescent="0.15">
      <c r="E32" s="2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2"/>
  <sheetViews>
    <sheetView tabSelected="1" workbookViewId="0">
      <selection activeCell="J8" sqref="J8"/>
    </sheetView>
  </sheetViews>
  <sheetFormatPr defaultRowHeight="13.5" x14ac:dyDescent="0.15"/>
  <cols>
    <col min="2" max="2" width="14.625" customWidth="1"/>
    <col min="3" max="3" width="23.875" customWidth="1"/>
    <col min="4" max="4" width="13.875" customWidth="1"/>
    <col min="5" max="5" width="13.375" customWidth="1"/>
    <col min="6" max="6" width="3.125" customWidth="1"/>
  </cols>
  <sheetData>
    <row r="1" spans="2:6" ht="17.100000000000001" customHeight="1" x14ac:dyDescent="0.2">
      <c r="B1" s="1" t="s">
        <v>0</v>
      </c>
      <c r="C1" s="2"/>
      <c r="D1" s="2"/>
      <c r="E1" s="2"/>
      <c r="F1" s="2"/>
    </row>
    <row r="2" spans="2:6" ht="17.100000000000001" customHeight="1" x14ac:dyDescent="0.15">
      <c r="B2" s="30" t="s">
        <v>27</v>
      </c>
      <c r="C2" s="2"/>
      <c r="D2" s="2"/>
      <c r="E2" s="2"/>
    </row>
    <row r="3" spans="2:6" ht="17.100000000000001" customHeight="1" x14ac:dyDescent="0.15"/>
    <row r="4" spans="2:6" ht="17.100000000000001" customHeight="1" x14ac:dyDescent="0.15">
      <c r="B4" s="3" t="s">
        <v>1</v>
      </c>
      <c r="C4" s="25"/>
    </row>
    <row r="5" spans="2:6" ht="17.100000000000001" customHeight="1" x14ac:dyDescent="0.15"/>
    <row r="6" spans="2:6" ht="17.100000000000001" customHeight="1" x14ac:dyDescent="0.15">
      <c r="B6" s="3" t="s">
        <v>2</v>
      </c>
      <c r="C6" s="26"/>
    </row>
    <row r="7" spans="2:6" ht="17.100000000000001" customHeight="1" x14ac:dyDescent="0.15">
      <c r="B7" s="3"/>
    </row>
    <row r="8" spans="2:6" ht="17.100000000000001" customHeight="1" x14ac:dyDescent="0.15">
      <c r="B8" s="5" t="s">
        <v>3</v>
      </c>
      <c r="C8" s="26" t="s">
        <v>23</v>
      </c>
    </row>
    <row r="9" spans="2:6" ht="17.100000000000001" customHeight="1" x14ac:dyDescent="0.15">
      <c r="D9" t="s">
        <v>4</v>
      </c>
    </row>
    <row r="10" spans="2:6" ht="18.75" customHeight="1" x14ac:dyDescent="0.15">
      <c r="B10" s="3" t="s">
        <v>5</v>
      </c>
      <c r="C10" s="27">
        <v>1</v>
      </c>
      <c r="D10" s="3" t="s">
        <v>6</v>
      </c>
      <c r="E10" s="25"/>
    </row>
    <row r="11" spans="2:6" ht="17.100000000000001" customHeight="1" x14ac:dyDescent="0.15"/>
    <row r="12" spans="2:6" ht="17.100000000000001" customHeight="1" x14ac:dyDescent="0.15">
      <c r="B12" s="6" t="s">
        <v>7</v>
      </c>
      <c r="C12" s="7" t="s">
        <v>8</v>
      </c>
      <c r="D12" s="7"/>
      <c r="E12" s="8" t="s">
        <v>9</v>
      </c>
    </row>
    <row r="13" spans="2:6" ht="17.100000000000001" customHeight="1" x14ac:dyDescent="0.15">
      <c r="B13" s="9" t="s">
        <v>7</v>
      </c>
      <c r="C13" s="10" t="s">
        <v>10</v>
      </c>
      <c r="D13" s="11"/>
      <c r="E13" s="12">
        <v>0</v>
      </c>
    </row>
    <row r="14" spans="2:6" ht="17.100000000000001" customHeight="1" x14ac:dyDescent="0.15">
      <c r="B14" s="13" t="s">
        <v>7</v>
      </c>
      <c r="C14" s="14" t="s">
        <v>11</v>
      </c>
      <c r="D14" s="15"/>
      <c r="E14" s="12">
        <v>0</v>
      </c>
    </row>
    <row r="15" spans="2:6" ht="17.100000000000001" customHeight="1" x14ac:dyDescent="0.15">
      <c r="B15" s="13" t="s">
        <v>7</v>
      </c>
      <c r="C15" s="14" t="s">
        <v>12</v>
      </c>
      <c r="D15" s="15"/>
      <c r="E15" s="16">
        <v>30000</v>
      </c>
    </row>
    <row r="16" spans="2:6" ht="17.100000000000001" customHeight="1" x14ac:dyDescent="0.15">
      <c r="B16" s="13" t="s">
        <v>7</v>
      </c>
      <c r="C16" s="14" t="s">
        <v>13</v>
      </c>
      <c r="D16" s="15"/>
      <c r="E16" s="12">
        <v>0</v>
      </c>
    </row>
    <row r="17" spans="2:6" ht="17.100000000000001" customHeight="1" x14ac:dyDescent="0.15">
      <c r="B17" s="13" t="s">
        <v>7</v>
      </c>
      <c r="C17" s="14" t="s">
        <v>14</v>
      </c>
      <c r="D17" s="15"/>
      <c r="E17" s="17">
        <v>0</v>
      </c>
    </row>
    <row r="18" spans="2:6" ht="17.100000000000001" customHeight="1" x14ac:dyDescent="0.15">
      <c r="B18" s="6" t="s">
        <v>7</v>
      </c>
      <c r="C18" s="7" t="s">
        <v>15</v>
      </c>
      <c r="D18" s="7"/>
      <c r="E18" s="18">
        <f>SUM(E13:E17)</f>
        <v>30000</v>
      </c>
    </row>
    <row r="19" spans="2:6" ht="17.25" customHeight="1" x14ac:dyDescent="0.15">
      <c r="B19" s="13" t="s">
        <v>7</v>
      </c>
      <c r="C19" s="12" t="s">
        <v>16</v>
      </c>
      <c r="D19" s="12"/>
      <c r="E19" s="18">
        <f>E18*0.1</f>
        <v>3000</v>
      </c>
    </row>
    <row r="20" spans="2:6" ht="17.100000000000001" customHeight="1" x14ac:dyDescent="0.15">
      <c r="B20" s="6" t="s">
        <v>7</v>
      </c>
      <c r="C20" s="7" t="s">
        <v>15</v>
      </c>
      <c r="D20" s="7"/>
      <c r="E20" s="19">
        <f>E18+E19</f>
        <v>33000</v>
      </c>
    </row>
    <row r="21" spans="2:6" ht="17.100000000000001" customHeight="1" x14ac:dyDescent="0.15">
      <c r="B21" s="13" t="s">
        <v>7</v>
      </c>
      <c r="C21" s="12" t="s">
        <v>17</v>
      </c>
      <c r="D21" s="12"/>
      <c r="E21" s="18">
        <f>E20*0.3</f>
        <v>9900</v>
      </c>
    </row>
    <row r="22" spans="2:6" ht="16.5" customHeight="1" x14ac:dyDescent="0.15">
      <c r="B22" s="6" t="s">
        <v>18</v>
      </c>
      <c r="C22" s="7" t="s">
        <v>19</v>
      </c>
      <c r="D22" s="7"/>
      <c r="E22" s="18">
        <f>E20+E21</f>
        <v>42900</v>
      </c>
    </row>
    <row r="23" spans="2:6" ht="16.5" customHeight="1" x14ac:dyDescent="0.15">
      <c r="B23" s="2"/>
      <c r="C23" s="2"/>
      <c r="D23" s="2"/>
    </row>
    <row r="24" spans="2:6" ht="16.5" customHeight="1" x14ac:dyDescent="0.15">
      <c r="B24" s="2"/>
      <c r="C24" s="4" t="s">
        <v>20</v>
      </c>
      <c r="D24" s="2"/>
      <c r="E24" s="20">
        <v>42900</v>
      </c>
      <c r="F24" t="s">
        <v>21</v>
      </c>
    </row>
    <row r="25" spans="2:6" ht="16.5" customHeight="1" x14ac:dyDescent="0.15">
      <c r="B25" s="2"/>
      <c r="C25" s="2"/>
      <c r="D25" s="2"/>
    </row>
    <row r="26" spans="2:6" ht="16.5" customHeight="1" x14ac:dyDescent="0.15">
      <c r="B26" s="2"/>
      <c r="C26" s="4" t="s">
        <v>22</v>
      </c>
      <c r="D26" s="2"/>
      <c r="E26" s="20">
        <f>E24*C10</f>
        <v>42900</v>
      </c>
      <c r="F26" t="s">
        <v>21</v>
      </c>
    </row>
    <row r="27" spans="2:6" ht="16.5" customHeight="1" x14ac:dyDescent="0.15"/>
    <row r="28" spans="2:6" ht="16.5" customHeight="1" x14ac:dyDescent="0.15">
      <c r="B28" t="s">
        <v>7</v>
      </c>
      <c r="C28" t="s">
        <v>29</v>
      </c>
      <c r="D28" s="21"/>
      <c r="E28" s="21">
        <f>E26*0.1</f>
        <v>4290</v>
      </c>
      <c r="F28" t="s">
        <v>21</v>
      </c>
    </row>
    <row r="29" spans="2:6" ht="16.5" customHeight="1" x14ac:dyDescent="0.15"/>
    <row r="30" spans="2:6" ht="16.5" customHeight="1" x14ac:dyDescent="0.15">
      <c r="B30" t="s">
        <v>7</v>
      </c>
      <c r="C30" s="26" t="s">
        <v>24</v>
      </c>
      <c r="D30" s="22"/>
      <c r="E30" s="23">
        <f>E26+E28</f>
        <v>47190</v>
      </c>
      <c r="F30" s="4" t="s">
        <v>21</v>
      </c>
    </row>
    <row r="31" spans="2:6" ht="16.5" customHeight="1" x14ac:dyDescent="0.15"/>
    <row r="32" spans="2:6" ht="16.5" customHeight="1" x14ac:dyDescent="0.15">
      <c r="E32" s="2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使用成績調査 及び 副作用・感染症調査</vt:lpstr>
      <vt:lpstr>特定使用成績調査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つるさき</cp:lastModifiedBy>
  <cp:lastPrinted>2014-03-31T03:17:50Z</cp:lastPrinted>
  <dcterms:created xsi:type="dcterms:W3CDTF">2008-03-11T01:49:58Z</dcterms:created>
  <dcterms:modified xsi:type="dcterms:W3CDTF">2023-02-04T01:36:00Z</dcterms:modified>
</cp:coreProperties>
</file>